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ie\Documents\CEL work\Population Estimates\"/>
    </mc:Choice>
  </mc:AlternateContent>
  <xr:revisionPtr revIDLastSave="0" documentId="8_{D034526F-487F-4DD4-AC09-AF9F1680AA73}" xr6:coauthVersionLast="44" xr6:coauthVersionMax="44" xr10:uidLastSave="{00000000-0000-0000-0000-000000000000}"/>
  <bookViews>
    <workbookView xWindow="2760" yWindow="1260" windowWidth="19300" windowHeight="17180" xr2:uid="{821B8292-DD1B-466F-8398-36A3FF1A4F52}"/>
  </bookViews>
  <sheets>
    <sheet name="Daily Population Chang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D10" i="1"/>
  <c r="J9" i="1"/>
  <c r="I9" i="1"/>
  <c r="H9" i="1"/>
  <c r="G9" i="1"/>
  <c r="F9" i="1"/>
  <c r="E9" i="1"/>
  <c r="D9" i="1"/>
  <c r="J8" i="1"/>
  <c r="I8" i="1"/>
  <c r="H8" i="1"/>
  <c r="G8" i="1"/>
  <c r="F8" i="1"/>
  <c r="E8" i="1"/>
  <c r="D8" i="1"/>
  <c r="J7" i="1"/>
  <c r="I7" i="1"/>
  <c r="H7" i="1"/>
  <c r="G7" i="1"/>
  <c r="F7" i="1"/>
  <c r="E7" i="1"/>
  <c r="D7" i="1"/>
  <c r="J5" i="1"/>
  <c r="I5" i="1"/>
  <c r="H5" i="1"/>
  <c r="G5" i="1"/>
  <c r="F5" i="1"/>
  <c r="E5" i="1"/>
  <c r="D5" i="1"/>
</calcChain>
</file>

<file path=xl/sharedStrings.xml><?xml version="1.0" encoding="utf-8"?>
<sst xmlns="http://schemas.openxmlformats.org/spreadsheetml/2006/main" count="21" uniqueCount="21">
  <si>
    <t>Daily Population Changes for the State of Hawaii and Its Counties:  2018 to 2019</t>
  </si>
  <si>
    <t>Geographic Area</t>
  </si>
  <si>
    <t>Total Population 2018</t>
  </si>
  <si>
    <t>Total Population 2019</t>
  </si>
  <si>
    <t>Population change
per day</t>
  </si>
  <si>
    <t>Births
per day</t>
  </si>
  <si>
    <t>Deaths
per day</t>
  </si>
  <si>
    <t>Natural change
per day</t>
  </si>
  <si>
    <t>Net international migration
per day</t>
  </si>
  <si>
    <t>Net domestic migration
per day</t>
  </si>
  <si>
    <t>Net total migration
per day</t>
  </si>
  <si>
    <t>Hawaii</t>
  </si>
  <si>
    <t>Honolulu County</t>
  </si>
  <si>
    <t>Hawaii County</t>
  </si>
  <si>
    <t>Kauai County</t>
  </si>
  <si>
    <t>Maui County 1/</t>
  </si>
  <si>
    <t xml:space="preserve">     Note:  May not sum due to rounding and residual assignment.</t>
  </si>
  <si>
    <t xml:space="preserve">     1/  Including Kalawao County.</t>
  </si>
  <si>
    <t xml:space="preserve">     Source:  U.S. Census Bureau, Population Division, "Population, Population Change and Estimated Components of Population Change: April 1, 2010</t>
  </si>
  <si>
    <t>to July 1, 2019" (CO-EST2019-alldata) (released March 26, 2020); and calculations by the Hawaii State Department of Business, Economic Development &amp;</t>
  </si>
  <si>
    <t>Tourism.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</si>
</sst>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6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MS Sans Serif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7" fillId="0" borderId="0"/>
  </cellStyleXfs>
  <cellXfs count="2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6" fillId="0" borderId="1" xfId="1" applyFont="1" applyBorder="1" applyAlignment="1" applyProtection="1">
      <alignment horizontal="center"/>
      <protection locked="0"/>
    </xf>
    <xf numFmtId="0" fontId="6" fillId="0" borderId="2" xfId="2" applyFont="1" applyBorder="1" applyAlignment="1" applyProtection="1">
      <alignment horizontal="center" wrapText="1"/>
      <protection locked="0"/>
    </xf>
    <xf numFmtId="0" fontId="6" fillId="0" borderId="2" xfId="1" applyFont="1" applyBorder="1" applyAlignment="1" applyProtection="1">
      <alignment horizontal="center" wrapText="1"/>
      <protection locked="0"/>
    </xf>
    <xf numFmtId="0" fontId="6" fillId="0" borderId="3" xfId="1" applyFont="1" applyBorder="1" applyAlignment="1" applyProtection="1">
      <alignment horizontal="center" wrapText="1"/>
      <protection locked="0"/>
    </xf>
    <xf numFmtId="0" fontId="8" fillId="0" borderId="4" xfId="1" applyFont="1" applyBorder="1" applyAlignment="1" applyProtection="1">
      <alignment horizontal="center"/>
      <protection locked="0"/>
    </xf>
    <xf numFmtId="0" fontId="8" fillId="0" borderId="5" xfId="1" applyFont="1" applyBorder="1" applyAlignment="1" applyProtection="1">
      <alignment horizontal="right" wrapText="1"/>
      <protection locked="0"/>
    </xf>
    <xf numFmtId="0" fontId="8" fillId="0" borderId="6" xfId="1" applyFont="1" applyBorder="1" applyAlignment="1" applyProtection="1">
      <alignment horizontal="right" wrapText="1"/>
      <protection locked="0"/>
    </xf>
    <xf numFmtId="0" fontId="6" fillId="0" borderId="4" xfId="1" quotePrefix="1" applyFont="1" applyBorder="1" applyAlignment="1" applyProtection="1">
      <alignment horizontal="left" indent="1"/>
      <protection locked="0"/>
    </xf>
    <xf numFmtId="164" fontId="7" fillId="0" borderId="5" xfId="0" quotePrefix="1" applyNumberFormat="1" applyFont="1" applyBorder="1" applyAlignment="1" applyProtection="1">
      <alignment horizontal="right"/>
      <protection locked="0"/>
    </xf>
    <xf numFmtId="164" fontId="7" fillId="0" borderId="6" xfId="0" quotePrefix="1" applyNumberFormat="1" applyFont="1" applyBorder="1" applyAlignment="1" applyProtection="1">
      <alignment horizontal="right"/>
      <protection locked="0"/>
    </xf>
    <xf numFmtId="0" fontId="9" fillId="0" borderId="4" xfId="1" applyFont="1" applyBorder="1" applyProtection="1">
      <protection locked="0"/>
    </xf>
    <xf numFmtId="0" fontId="9" fillId="0" borderId="7" xfId="1" applyFont="1" applyBorder="1" applyProtection="1">
      <protection locked="0"/>
    </xf>
    <xf numFmtId="3" fontId="7" fillId="0" borderId="8" xfId="0" quotePrefix="1" applyNumberFormat="1" applyFont="1" applyBorder="1" applyAlignment="1" applyProtection="1">
      <alignment horizontal="right"/>
      <protection locked="0"/>
    </xf>
    <xf numFmtId="3" fontId="7" fillId="0" borderId="9" xfId="0" quotePrefix="1" applyNumberFormat="1" applyFont="1" applyBorder="1" applyAlignment="1" applyProtection="1">
      <alignment horizontal="right"/>
      <protection locked="0"/>
    </xf>
    <xf numFmtId="0" fontId="1" fillId="0" borderId="0" xfId="1" applyFont="1" applyProtection="1">
      <protection locked="0"/>
    </xf>
    <xf numFmtId="3" fontId="5" fillId="0" borderId="0" xfId="0" quotePrefix="1" applyNumberFormat="1" applyFont="1" applyAlignment="1" applyProtection="1">
      <alignment horizontal="right"/>
      <protection locked="0"/>
    </xf>
    <xf numFmtId="0" fontId="10" fillId="0" borderId="0" xfId="1" applyFont="1" applyProtection="1">
      <protection locked="0"/>
    </xf>
    <xf numFmtId="49" fontId="11" fillId="0" borderId="0" xfId="2" quotePrefix="1" applyNumberFormat="1" applyFont="1" applyAlignment="1">
      <alignment horizontal="left"/>
    </xf>
    <xf numFmtId="0" fontId="7" fillId="0" borderId="0" xfId="3"/>
  </cellXfs>
  <cellStyles count="4">
    <cellStyle name="Normal" xfId="0" builtinId="0"/>
    <cellStyle name="Normal 2" xfId="2" xr:uid="{B71D5477-9750-4A63-8094-AACD4ACC9AF0}"/>
    <cellStyle name="Normal 2 2" xfId="1" xr:uid="{14D28195-F1D6-4A8E-808F-7031903BFDA9}"/>
    <cellStyle name="Normal_010706_1" xfId="3" xr:uid="{FE4B5CB0-531E-44D6-A8B0-F79C177012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ily_pop_WORKING%20FILE%20WITH%20CALCUL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Population Change"/>
      <sheetName val="State of Hawaii only"/>
    </sheetNames>
    <sheetDataSet>
      <sheetData sheetId="0"/>
      <sheetData sheetId="1">
        <row r="5">
          <cell r="AH5">
            <v>16878</v>
          </cell>
          <cell r="AR5">
            <v>12748</v>
          </cell>
          <cell r="BB5">
            <v>4130</v>
          </cell>
          <cell r="BL5">
            <v>5014</v>
          </cell>
          <cell r="BV5">
            <v>-13817</v>
          </cell>
          <cell r="CF5">
            <v>-8803</v>
          </cell>
        </row>
        <row r="7">
          <cell r="AH7">
            <v>12013</v>
          </cell>
          <cell r="AR7">
            <v>8595</v>
          </cell>
          <cell r="BB7">
            <v>3418</v>
          </cell>
          <cell r="BL7">
            <v>3736</v>
          </cell>
          <cell r="BV7">
            <v>-12427</v>
          </cell>
          <cell r="CF7">
            <v>-8691</v>
          </cell>
        </row>
        <row r="8">
          <cell r="AH8">
            <v>2237</v>
          </cell>
          <cell r="AR8">
            <v>2003</v>
          </cell>
          <cell r="BB8">
            <v>234</v>
          </cell>
          <cell r="BL8">
            <v>427</v>
          </cell>
          <cell r="BV8">
            <v>-643</v>
          </cell>
          <cell r="CF8">
            <v>-216</v>
          </cell>
        </row>
        <row r="9">
          <cell r="AH9">
            <v>794</v>
          </cell>
          <cell r="AR9">
            <v>704</v>
          </cell>
          <cell r="BB9">
            <v>90</v>
          </cell>
          <cell r="BL9">
            <v>269</v>
          </cell>
          <cell r="BV9">
            <v>-230</v>
          </cell>
          <cell r="CF9">
            <v>39</v>
          </cell>
        </row>
        <row r="10">
          <cell r="AH10">
            <v>1834</v>
          </cell>
          <cell r="AR10">
            <v>1446</v>
          </cell>
          <cell r="BB10">
            <v>388</v>
          </cell>
          <cell r="BL10">
            <v>582</v>
          </cell>
          <cell r="BV10">
            <v>-517</v>
          </cell>
          <cell r="CF10">
            <v>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00186-3197-4B8A-B17F-B6E45D69FD9F}">
  <dimension ref="A1:J17"/>
  <sheetViews>
    <sheetView tabSelected="1" workbookViewId="0">
      <selection activeCell="D20" sqref="D20"/>
    </sheetView>
  </sheetViews>
  <sheetFormatPr defaultRowHeight="14.5" x14ac:dyDescent="0.35"/>
  <cols>
    <col min="1" max="1" width="17.08984375" customWidth="1"/>
    <col min="2" max="7" width="11.6328125" customWidth="1"/>
    <col min="8" max="8" width="12.453125" customWidth="1"/>
    <col min="9" max="9" width="12.1796875" customWidth="1"/>
    <col min="10" max="10" width="11.81640625" customWidth="1"/>
  </cols>
  <sheetData>
    <row r="1" spans="1:10" ht="21" x14ac:dyDescent="0.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7.5" x14ac:dyDescent="0.35">
      <c r="A2" s="4"/>
    </row>
    <row r="3" spans="1:10" ht="55" customHeight="1" x14ac:dyDescent="0.35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 t="s">
        <v>10</v>
      </c>
    </row>
    <row r="4" spans="1:10" x14ac:dyDescent="0.35">
      <c r="A4" s="9"/>
      <c r="B4" s="10"/>
      <c r="C4" s="10"/>
      <c r="D4" s="10"/>
      <c r="E4" s="10"/>
      <c r="F4" s="10"/>
      <c r="G4" s="10"/>
      <c r="H4" s="10"/>
      <c r="I4" s="10"/>
      <c r="J4" s="11"/>
    </row>
    <row r="5" spans="1:10" x14ac:dyDescent="0.35">
      <c r="A5" s="12" t="s">
        <v>11</v>
      </c>
      <c r="B5" s="13">
        <v>1420593</v>
      </c>
      <c r="C5" s="13">
        <v>1415872</v>
      </c>
      <c r="D5" s="13">
        <f>(C5-B5)/365</f>
        <v>-12.934246575342465</v>
      </c>
      <c r="E5" s="13">
        <f>'[1]State of Hawaii only'!AH5/365</f>
        <v>46.241095890410961</v>
      </c>
      <c r="F5" s="13">
        <f>'[1]State of Hawaii only'!AR5/365</f>
        <v>34.926027397260277</v>
      </c>
      <c r="G5" s="13">
        <f>'[1]State of Hawaii only'!BB5/365</f>
        <v>11.315068493150685</v>
      </c>
      <c r="H5" s="13">
        <f>'[1]State of Hawaii only'!BL5/365</f>
        <v>13.736986301369862</v>
      </c>
      <c r="I5" s="13">
        <f>'[1]State of Hawaii only'!BV5/365</f>
        <v>-37.854794520547948</v>
      </c>
      <c r="J5" s="14">
        <f>'[1]State of Hawaii only'!CF5/365</f>
        <v>-24.117808219178084</v>
      </c>
    </row>
    <row r="6" spans="1:10" x14ac:dyDescent="0.35">
      <c r="A6" s="12"/>
      <c r="B6" s="13"/>
      <c r="D6" s="13"/>
      <c r="E6" s="13"/>
      <c r="F6" s="13"/>
      <c r="G6" s="13"/>
      <c r="H6" s="13"/>
      <c r="I6" s="13"/>
      <c r="J6" s="14"/>
    </row>
    <row r="7" spans="1:10" x14ac:dyDescent="0.35">
      <c r="A7" s="15" t="s">
        <v>12</v>
      </c>
      <c r="B7" s="13">
        <v>979858</v>
      </c>
      <c r="C7" s="13">
        <v>974563</v>
      </c>
      <c r="D7" s="13">
        <f>(C7-B7)/365</f>
        <v>-14.506849315068493</v>
      </c>
      <c r="E7" s="13">
        <f>'[1]State of Hawaii only'!AH7/365</f>
        <v>32.912328767123284</v>
      </c>
      <c r="F7" s="13">
        <f>'[1]State of Hawaii only'!AR7/365</f>
        <v>23.547945205479451</v>
      </c>
      <c r="G7" s="13">
        <f>'[1]State of Hawaii only'!BB7/365</f>
        <v>9.3643835616438356</v>
      </c>
      <c r="H7" s="13">
        <f>'[1]State of Hawaii only'!BL7/365</f>
        <v>10.235616438356164</v>
      </c>
      <c r="I7" s="13">
        <f>'[1]State of Hawaii only'!BV7/365</f>
        <v>-34.046575342465751</v>
      </c>
      <c r="J7" s="14">
        <f>'[1]State of Hawaii only'!CF7/365</f>
        <v>-23.81095890410959</v>
      </c>
    </row>
    <row r="8" spans="1:10" x14ac:dyDescent="0.35">
      <c r="A8" s="15" t="s">
        <v>13</v>
      </c>
      <c r="B8" s="13">
        <v>201509</v>
      </c>
      <c r="C8" s="13">
        <v>201513</v>
      </c>
      <c r="D8" s="13">
        <f t="shared" ref="D8:D10" si="0">(C8-B8)/365</f>
        <v>1.0958904109589041E-2</v>
      </c>
      <c r="E8" s="13">
        <f>'[1]State of Hawaii only'!AH8/365</f>
        <v>6.1287671232876715</v>
      </c>
      <c r="F8" s="13">
        <f>'[1]State of Hawaii only'!AR8/365</f>
        <v>5.4876712328767123</v>
      </c>
      <c r="G8" s="13">
        <f>'[1]State of Hawaii only'!BB8/365</f>
        <v>0.64109589041095894</v>
      </c>
      <c r="H8" s="13">
        <f>'[1]State of Hawaii only'!BL8/365</f>
        <v>1.1698630136986301</v>
      </c>
      <c r="I8" s="13">
        <f>'[1]State of Hawaii only'!BV8/365</f>
        <v>-1.7616438356164383</v>
      </c>
      <c r="J8" s="14">
        <f>'[1]State of Hawaii only'!CF8/365</f>
        <v>-0.59178082191780823</v>
      </c>
    </row>
    <row r="9" spans="1:10" x14ac:dyDescent="0.35">
      <c r="A9" s="15" t="s">
        <v>14</v>
      </c>
      <c r="B9" s="13">
        <v>72168</v>
      </c>
      <c r="C9" s="13">
        <v>72293</v>
      </c>
      <c r="D9" s="13">
        <f t="shared" si="0"/>
        <v>0.34246575342465752</v>
      </c>
      <c r="E9" s="13">
        <f>'[1]State of Hawaii only'!AH9/365</f>
        <v>2.1753424657534248</v>
      </c>
      <c r="F9" s="13">
        <f>'[1]State of Hawaii only'!AR9/365</f>
        <v>1.9287671232876713</v>
      </c>
      <c r="G9" s="13">
        <f>'[1]State of Hawaii only'!BB9/365</f>
        <v>0.24657534246575341</v>
      </c>
      <c r="H9" s="13">
        <f>'[1]State of Hawaii only'!BL9/365</f>
        <v>0.73698630136986298</v>
      </c>
      <c r="I9" s="13">
        <f>'[1]State of Hawaii only'!BV9/365</f>
        <v>-0.63013698630136983</v>
      </c>
      <c r="J9" s="14">
        <f>'[1]State of Hawaii only'!CF9/365</f>
        <v>0.10684931506849316</v>
      </c>
    </row>
    <row r="10" spans="1:10" x14ac:dyDescent="0.35">
      <c r="A10" s="15" t="s">
        <v>15</v>
      </c>
      <c r="B10" s="13">
        <v>167058</v>
      </c>
      <c r="C10" s="13">
        <v>167503</v>
      </c>
      <c r="D10" s="13">
        <f t="shared" si="0"/>
        <v>1.2191780821917808</v>
      </c>
      <c r="E10" s="13">
        <f>'[1]State of Hawaii only'!AH10/365</f>
        <v>5.0246575342465754</v>
      </c>
      <c r="F10" s="13">
        <f>'[1]State of Hawaii only'!AR10/365</f>
        <v>3.9616438356164383</v>
      </c>
      <c r="G10" s="13">
        <f>'[1]State of Hawaii only'!BB10/365</f>
        <v>1.0630136986301371</v>
      </c>
      <c r="H10" s="13">
        <f>'[1]State of Hawaii only'!BL10/365</f>
        <v>1.5945205479452054</v>
      </c>
      <c r="I10" s="13">
        <f>'[1]State of Hawaii only'!BV10/365</f>
        <v>-1.4164383561643836</v>
      </c>
      <c r="J10" s="14">
        <f>'[1]State of Hawaii only'!CF10/365</f>
        <v>0.17808219178082191</v>
      </c>
    </row>
    <row r="11" spans="1:10" x14ac:dyDescent="0.35">
      <c r="A11" s="16"/>
      <c r="B11" s="17"/>
      <c r="C11" s="17"/>
      <c r="D11" s="17"/>
      <c r="E11" s="17"/>
      <c r="F11" s="17"/>
      <c r="G11" s="17"/>
      <c r="H11" s="17"/>
      <c r="I11" s="17"/>
      <c r="J11" s="18"/>
    </row>
    <row r="12" spans="1:10" x14ac:dyDescent="0.35">
      <c r="A12" s="19"/>
      <c r="B12" s="20"/>
      <c r="C12" s="20"/>
      <c r="D12" s="20"/>
      <c r="E12" s="20"/>
      <c r="F12" s="20"/>
      <c r="G12" s="20"/>
      <c r="H12" s="20"/>
      <c r="I12" s="20"/>
      <c r="J12" s="20"/>
    </row>
    <row r="13" spans="1:10" x14ac:dyDescent="0.35">
      <c r="A13" s="21" t="s">
        <v>16</v>
      </c>
    </row>
    <row r="14" spans="1:10" x14ac:dyDescent="0.35">
      <c r="A14" s="21" t="s">
        <v>17</v>
      </c>
    </row>
    <row r="15" spans="1:10" x14ac:dyDescent="0.35">
      <c r="A15" s="22" t="s">
        <v>18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0" x14ac:dyDescent="0.35">
      <c r="A16" s="22" t="s">
        <v>19</v>
      </c>
      <c r="B16" s="23"/>
      <c r="C16" s="23"/>
      <c r="D16" s="23"/>
      <c r="E16" s="23"/>
      <c r="F16" s="23"/>
      <c r="G16" s="23"/>
      <c r="H16" s="23"/>
      <c r="I16" s="23"/>
      <c r="J16" s="23"/>
    </row>
    <row r="17" spans="1:10" x14ac:dyDescent="0.35">
      <c r="A17" s="22" t="s">
        <v>20</v>
      </c>
      <c r="B17" s="23"/>
      <c r="C17" s="23"/>
      <c r="D17" s="23"/>
      <c r="E17" s="23"/>
      <c r="F17" s="23"/>
      <c r="G17" s="23"/>
      <c r="H17" s="23"/>
      <c r="I17" s="23"/>
      <c r="J17" s="23"/>
    </row>
  </sheetData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Population Change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Carlie</dc:creator>
  <cp:lastModifiedBy>Carlie</cp:lastModifiedBy>
  <dcterms:created xsi:type="dcterms:W3CDTF">2020-04-01T02:10:46Z</dcterms:created>
  <dcterms:modified xsi:type="dcterms:W3CDTF">2020-04-01T02:11:01Z</dcterms:modified>
</cp:coreProperties>
</file>